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inho/Documents/Doc/CGII/Pagina/Trabalhos/T2-2017-1/"/>
    </mc:Choice>
  </mc:AlternateContent>
  <bookViews>
    <workbookView xWindow="240" yWindow="460" windowWidth="25560" windowHeight="15340"/>
  </bookViews>
  <sheets>
    <sheet name="Planilha de Métricas" sheetId="1" r:id="rId1"/>
    <sheet name="Matriz de Confusão" sheetId="2" r:id="rId2"/>
    <sheet name="Plan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C17" i="1"/>
  <c r="D17" i="1"/>
  <c r="E17" i="1"/>
  <c r="B1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</calcChain>
</file>

<file path=xl/sharedStrings.xml><?xml version="1.0" encoding="utf-8"?>
<sst xmlns="http://schemas.openxmlformats.org/spreadsheetml/2006/main" count="62" uniqueCount="36">
  <si>
    <t>FP</t>
  </si>
  <si>
    <t>FN</t>
  </si>
  <si>
    <t>PV</t>
  </si>
  <si>
    <t>Total</t>
  </si>
  <si>
    <t>DSC</t>
  </si>
  <si>
    <t>Sen.</t>
  </si>
  <si>
    <t>OF</t>
  </si>
  <si>
    <t>EF</t>
  </si>
  <si>
    <t>VP</t>
  </si>
  <si>
    <t>Falsos Positivos</t>
  </si>
  <si>
    <t>Falsos Negativos</t>
  </si>
  <si>
    <t>Verdadeiros Positivos</t>
  </si>
  <si>
    <t>Legenda</t>
  </si>
  <si>
    <t>FP + FN + 2 x VP</t>
  </si>
  <si>
    <t>2 x VP</t>
  </si>
  <si>
    <t>DSC =</t>
  </si>
  <si>
    <t>Sen =</t>
  </si>
  <si>
    <t>VP + FN</t>
  </si>
  <si>
    <t>OF =</t>
  </si>
  <si>
    <t xml:space="preserve">EF = </t>
  </si>
  <si>
    <t>Caso</t>
  </si>
  <si>
    <t>Dice Similarity Coefficient</t>
  </si>
  <si>
    <t>Sensibilidade</t>
  </si>
  <si>
    <t>Overlap Factor</t>
  </si>
  <si>
    <t>Extra Factor</t>
  </si>
  <si>
    <t>Total de pixels no Ground Truth</t>
  </si>
  <si>
    <t>Dentina</t>
  </si>
  <si>
    <t>Canal</t>
  </si>
  <si>
    <t>Fundo</t>
  </si>
  <si>
    <t>Pinos</t>
  </si>
  <si>
    <t>Matriz de Confusão</t>
  </si>
  <si>
    <t>Voce deve gerar uma única Matriz de Confusão agregando as informações de todas as imagens</t>
  </si>
  <si>
    <t>Relatório para CANAL</t>
  </si>
  <si>
    <t>Relatório para DENTINA</t>
  </si>
  <si>
    <t>Não é preciso apresentar a informação do fundo e dos pinos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</si>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</sst>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2" fillId="0" borderId="0" xfId="0" applyFont="1" applyBorder="1" applyAlignment="1">
      <alignment horizontal="right" vertical="center"/>
    </xf>
    <xf numFmtId="0" fontId="0" fillId="0" borderId="7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/>
    <xf numFmtId="0" fontId="0" fillId="0" borderId="2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7" xfId="0" applyBorder="1"/>
    <xf numFmtId="0" fontId="0" fillId="2" borderId="17" xfId="0" applyFill="1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0" borderId="14" xfId="0" applyBorder="1"/>
    <xf numFmtId="0" fontId="0" fillId="0" borderId="16" xfId="0" applyBorder="1"/>
    <xf numFmtId="0" fontId="4" fillId="0" borderId="23" xfId="0" applyFont="1" applyBorder="1"/>
    <xf numFmtId="0" fontId="4" fillId="0" borderId="24" xfId="0" applyFont="1" applyBorder="1"/>
    <xf numFmtId="0" fontId="0" fillId="0" borderId="0" xfId="0" applyFill="1" applyAlignment="1">
      <alignment vertical="center" wrapText="1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6</xdr:row>
      <xdr:rowOff>63500</xdr:rowOff>
    </xdr:from>
    <xdr:to>
      <xdr:col>4</xdr:col>
      <xdr:colOff>457200</xdr:colOff>
      <xdr:row>11</xdr:row>
      <xdr:rowOff>76200</xdr:rowOff>
    </xdr:to>
    <xdr:cxnSp macro="">
      <xdr:nvCxnSpPr>
        <xdr:cNvPr id="3" name="Conector de Seta Reta 2"/>
        <xdr:cNvCxnSpPr>
          <a:stCxn id="7" idx="0"/>
        </xdr:cNvCxnSpPr>
      </xdr:nvCxnSpPr>
      <xdr:spPr>
        <a:xfrm flipH="1" flipV="1">
          <a:off x="1739900" y="7404100"/>
          <a:ext cx="1485900" cy="1003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431800</xdr:colOff>
      <xdr:row>11</xdr:row>
      <xdr:rowOff>76200</xdr:rowOff>
    </xdr:from>
    <xdr:to>
      <xdr:col>6</xdr:col>
      <xdr:colOff>482600</xdr:colOff>
      <xdr:row>15</xdr:row>
      <xdr:rowOff>177800</xdr:rowOff>
    </xdr:to>
    <xdr:sp macro="" textlink="">
      <xdr:nvSpPr>
        <xdr:cNvPr id="7" name="CaixaDeTexto 6"/>
        <xdr:cNvSpPr txBox="1"/>
      </xdr:nvSpPr>
      <xdr:spPr>
        <a:xfrm>
          <a:off x="1854200" y="8407400"/>
          <a:ext cx="2743200" cy="86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Esta célula informa quantos</a:t>
          </a:r>
          <a:r>
            <a:rPr lang="pt-BR" sz="1100" baseline="0"/>
            <a:t> pixels foram classificados como CANAL, mas eram na verdade DENTINA.</a:t>
          </a:r>
          <a:endParaRPr lang="pt-BR" sz="1100"/>
        </a:p>
      </xdr:txBody>
    </xdr:sp>
    <xdr:clientData/>
  </xdr:twoCellAnchor>
  <xdr:twoCellAnchor>
    <xdr:from>
      <xdr:col>4</xdr:col>
      <xdr:colOff>368300</xdr:colOff>
      <xdr:row>7</xdr:row>
      <xdr:rowOff>190500</xdr:rowOff>
    </xdr:from>
    <xdr:to>
      <xdr:col>6</xdr:col>
      <xdr:colOff>304800</xdr:colOff>
      <xdr:row>8</xdr:row>
      <xdr:rowOff>63500</xdr:rowOff>
    </xdr:to>
    <xdr:cxnSp macro="">
      <xdr:nvCxnSpPr>
        <xdr:cNvPr id="8" name="Conector de Seta Reta 7"/>
        <xdr:cNvCxnSpPr>
          <a:stCxn id="9" idx="1"/>
        </xdr:cNvCxnSpPr>
      </xdr:nvCxnSpPr>
      <xdr:spPr>
        <a:xfrm flipH="1">
          <a:off x="3136900" y="7734300"/>
          <a:ext cx="1282700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5</xdr:row>
      <xdr:rowOff>165100</xdr:rowOff>
    </xdr:from>
    <xdr:to>
      <xdr:col>10</xdr:col>
      <xdr:colOff>355600</xdr:colOff>
      <xdr:row>10</xdr:row>
      <xdr:rowOff>25400</xdr:rowOff>
    </xdr:to>
    <xdr:sp macro="" textlink="">
      <xdr:nvSpPr>
        <xdr:cNvPr id="9" name="CaixaDeTexto 8"/>
        <xdr:cNvSpPr txBox="1"/>
      </xdr:nvSpPr>
      <xdr:spPr>
        <a:xfrm>
          <a:off x="4419600" y="7302500"/>
          <a:ext cx="2743200" cy="86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Esta célula informa quantos</a:t>
          </a:r>
          <a:r>
            <a:rPr lang="pt-BR" sz="1100" baseline="0"/>
            <a:t> pixels foram classificados como FUNDO, mas eram na verdade PINOS.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16" max="16" width="16.83203125" customWidth="1"/>
  </cols>
  <sheetData>
    <row r="2" spans="1:15" ht="21" x14ac:dyDescent="0.25">
      <c r="B2" s="35" t="s">
        <v>33</v>
      </c>
      <c r="C2" s="35"/>
      <c r="D2" s="35"/>
      <c r="E2" s="35"/>
      <c r="F2" s="35"/>
      <c r="G2" s="35"/>
      <c r="H2" s="35"/>
      <c r="I2" s="35"/>
    </row>
    <row r="3" spans="1:15" ht="16" thickBot="1" x14ac:dyDescent="0.25"/>
    <row r="4" spans="1:15" ht="16" thickBot="1" x14ac:dyDescent="0.25">
      <c r="A4" s="1" t="s">
        <v>20</v>
      </c>
      <c r="B4" s="2" t="s">
        <v>0</v>
      </c>
      <c r="C4" s="2" t="s">
        <v>1</v>
      </c>
      <c r="D4" s="2" t="s">
        <v>8</v>
      </c>
      <c r="E4" s="3" t="s">
        <v>3</v>
      </c>
      <c r="F4" s="2" t="s">
        <v>4</v>
      </c>
      <c r="G4" s="2" t="s">
        <v>5</v>
      </c>
      <c r="H4" s="7" t="s">
        <v>6</v>
      </c>
      <c r="I4" s="9" t="s">
        <v>7</v>
      </c>
    </row>
    <row r="5" spans="1:15" ht="17" thickBot="1" x14ac:dyDescent="0.25">
      <c r="A5" s="4">
        <v>1</v>
      </c>
      <c r="B5" s="5">
        <v>0</v>
      </c>
      <c r="C5" s="5">
        <v>0</v>
      </c>
      <c r="D5" s="5">
        <v>0</v>
      </c>
      <c r="E5" s="6">
        <v>0</v>
      </c>
      <c r="F5" s="5" t="e">
        <f>(2*D5)/(B5+C5+(2*D5))</f>
        <v>#DIV/0!</v>
      </c>
      <c r="G5" s="5" t="e">
        <f>D5/(D5+C5)</f>
        <v>#DIV/0!</v>
      </c>
      <c r="H5" s="8" t="e">
        <f>D5/E5</f>
        <v>#DIV/0!</v>
      </c>
      <c r="I5" s="10" t="e">
        <f>B5/E5</f>
        <v>#DIV/0!</v>
      </c>
      <c r="K5" s="27" t="s">
        <v>12</v>
      </c>
      <c r="L5" s="28"/>
      <c r="M5" s="28"/>
      <c r="N5" s="28"/>
      <c r="O5" s="29"/>
    </row>
    <row r="6" spans="1:15" ht="16" thickBot="1" x14ac:dyDescent="0.25">
      <c r="A6" s="4">
        <v>2</v>
      </c>
      <c r="B6" s="5">
        <v>0</v>
      </c>
      <c r="C6" s="5">
        <v>0</v>
      </c>
      <c r="D6" s="5">
        <v>0</v>
      </c>
      <c r="E6" s="6">
        <v>0</v>
      </c>
      <c r="F6" s="5" t="e">
        <f t="shared" ref="F6:F16" si="0">(2*D6)/(B6+C6+(2*D6))</f>
        <v>#DIV/0!</v>
      </c>
      <c r="G6" s="5" t="e">
        <f t="shared" ref="G6:G16" si="1">D6/(D6+C6)</f>
        <v>#DIV/0!</v>
      </c>
      <c r="H6" s="8" t="e">
        <f t="shared" ref="H6:H16" si="2">D6/E6</f>
        <v>#DIV/0!</v>
      </c>
      <c r="I6" s="10" t="e">
        <f t="shared" ref="I6:I16" si="3">B6/E6</f>
        <v>#DIV/0!</v>
      </c>
      <c r="K6" s="10" t="s">
        <v>0</v>
      </c>
      <c r="L6" s="30" t="s">
        <v>9</v>
      </c>
      <c r="M6" s="31"/>
      <c r="N6" s="31"/>
      <c r="O6" s="32"/>
    </row>
    <row r="7" spans="1:15" ht="16" thickBot="1" x14ac:dyDescent="0.25">
      <c r="A7" s="4">
        <v>3</v>
      </c>
      <c r="B7" s="5">
        <v>0</v>
      </c>
      <c r="C7" s="5">
        <v>0</v>
      </c>
      <c r="D7" s="5">
        <v>0</v>
      </c>
      <c r="E7" s="6">
        <v>0</v>
      </c>
      <c r="F7" s="5" t="e">
        <f t="shared" si="0"/>
        <v>#DIV/0!</v>
      </c>
      <c r="G7" s="5" t="e">
        <f t="shared" si="1"/>
        <v>#DIV/0!</v>
      </c>
      <c r="H7" s="8" t="e">
        <f t="shared" si="2"/>
        <v>#DIV/0!</v>
      </c>
      <c r="I7" s="10" t="e">
        <f t="shared" si="3"/>
        <v>#DIV/0!</v>
      </c>
      <c r="K7" s="10" t="s">
        <v>1</v>
      </c>
      <c r="L7" s="30" t="s">
        <v>10</v>
      </c>
      <c r="M7" s="31"/>
      <c r="N7" s="31"/>
      <c r="O7" s="32"/>
    </row>
    <row r="8" spans="1:15" ht="16" thickBot="1" x14ac:dyDescent="0.25">
      <c r="A8" s="4">
        <v>4</v>
      </c>
      <c r="B8" s="5">
        <v>0</v>
      </c>
      <c r="C8" s="5">
        <v>0</v>
      </c>
      <c r="D8" s="5">
        <v>0</v>
      </c>
      <c r="E8" s="6">
        <v>0</v>
      </c>
      <c r="F8" s="5" t="e">
        <f t="shared" si="0"/>
        <v>#DIV/0!</v>
      </c>
      <c r="G8" s="5" t="e">
        <f t="shared" si="1"/>
        <v>#DIV/0!</v>
      </c>
      <c r="H8" s="8" t="e">
        <f t="shared" si="2"/>
        <v>#DIV/0!</v>
      </c>
      <c r="I8" s="10" t="e">
        <f t="shared" si="3"/>
        <v>#DIV/0!</v>
      </c>
      <c r="K8" s="10" t="s">
        <v>8</v>
      </c>
      <c r="L8" s="30" t="s">
        <v>11</v>
      </c>
      <c r="M8" s="31"/>
      <c r="N8" s="31"/>
      <c r="O8" s="32"/>
    </row>
    <row r="9" spans="1:15" ht="16" thickBot="1" x14ac:dyDescent="0.25">
      <c r="A9" s="4">
        <v>5</v>
      </c>
      <c r="B9" s="5">
        <v>0</v>
      </c>
      <c r="C9" s="5">
        <v>0</v>
      </c>
      <c r="D9" s="5">
        <v>0</v>
      </c>
      <c r="E9" s="6">
        <v>0</v>
      </c>
      <c r="F9" s="5" t="e">
        <f t="shared" si="0"/>
        <v>#DIV/0!</v>
      </c>
      <c r="G9" s="5" t="e">
        <f t="shared" si="1"/>
        <v>#DIV/0!</v>
      </c>
      <c r="H9" s="8" t="e">
        <f t="shared" si="2"/>
        <v>#DIV/0!</v>
      </c>
      <c r="I9" s="10" t="e">
        <f t="shared" si="3"/>
        <v>#DIV/0!</v>
      </c>
      <c r="K9" s="10" t="s">
        <v>3</v>
      </c>
      <c r="L9" s="30" t="s">
        <v>25</v>
      </c>
      <c r="M9" s="31"/>
      <c r="N9" s="31"/>
      <c r="O9" s="32"/>
    </row>
    <row r="10" spans="1:15" ht="16" thickBot="1" x14ac:dyDescent="0.25">
      <c r="A10" s="4">
        <v>6</v>
      </c>
      <c r="B10" s="5">
        <v>0</v>
      </c>
      <c r="C10" s="5">
        <v>0</v>
      </c>
      <c r="D10" s="5">
        <v>0</v>
      </c>
      <c r="E10" s="6">
        <v>0</v>
      </c>
      <c r="F10" s="5" t="e">
        <f t="shared" si="0"/>
        <v>#DIV/0!</v>
      </c>
      <c r="G10" s="5" t="e">
        <f t="shared" si="1"/>
        <v>#DIV/0!</v>
      </c>
      <c r="H10" s="8" t="e">
        <f t="shared" si="2"/>
        <v>#DIV/0!</v>
      </c>
      <c r="I10" s="10" t="e">
        <f t="shared" si="3"/>
        <v>#DIV/0!</v>
      </c>
      <c r="K10" s="10" t="s">
        <v>4</v>
      </c>
      <c r="L10" s="30" t="s">
        <v>21</v>
      </c>
      <c r="M10" s="31"/>
      <c r="N10" s="31"/>
      <c r="O10" s="32"/>
    </row>
    <row r="11" spans="1:15" ht="16" thickBot="1" x14ac:dyDescent="0.25">
      <c r="A11" s="4">
        <v>7</v>
      </c>
      <c r="B11" s="5">
        <v>0</v>
      </c>
      <c r="C11" s="5">
        <v>0</v>
      </c>
      <c r="D11" s="5">
        <v>0</v>
      </c>
      <c r="E11" s="6">
        <v>0</v>
      </c>
      <c r="F11" s="5" t="e">
        <f t="shared" si="0"/>
        <v>#DIV/0!</v>
      </c>
      <c r="G11" s="5" t="e">
        <f t="shared" si="1"/>
        <v>#DIV/0!</v>
      </c>
      <c r="H11" s="8" t="e">
        <f t="shared" si="2"/>
        <v>#DIV/0!</v>
      </c>
      <c r="I11" s="10" t="e">
        <f t="shared" si="3"/>
        <v>#DIV/0!</v>
      </c>
      <c r="K11" s="10" t="s">
        <v>5</v>
      </c>
      <c r="L11" s="30" t="s">
        <v>22</v>
      </c>
      <c r="M11" s="31"/>
      <c r="N11" s="31"/>
      <c r="O11" s="32"/>
    </row>
    <row r="12" spans="1:15" ht="16" thickBot="1" x14ac:dyDescent="0.25">
      <c r="A12" s="4">
        <v>8</v>
      </c>
      <c r="B12" s="5">
        <v>0</v>
      </c>
      <c r="C12" s="5">
        <v>0</v>
      </c>
      <c r="D12" s="5">
        <v>0</v>
      </c>
      <c r="E12" s="6">
        <v>0</v>
      </c>
      <c r="F12" s="5" t="e">
        <f t="shared" si="0"/>
        <v>#DIV/0!</v>
      </c>
      <c r="G12" s="5" t="e">
        <f t="shared" si="1"/>
        <v>#DIV/0!</v>
      </c>
      <c r="H12" s="8" t="e">
        <f t="shared" si="2"/>
        <v>#DIV/0!</v>
      </c>
      <c r="I12" s="10" t="e">
        <f t="shared" si="3"/>
        <v>#DIV/0!</v>
      </c>
      <c r="K12" s="10" t="s">
        <v>6</v>
      </c>
      <c r="L12" s="30" t="s">
        <v>23</v>
      </c>
      <c r="M12" s="31"/>
      <c r="N12" s="31"/>
      <c r="O12" s="32"/>
    </row>
    <row r="13" spans="1:15" ht="16" thickBot="1" x14ac:dyDescent="0.25">
      <c r="A13" s="4">
        <v>9</v>
      </c>
      <c r="B13" s="5">
        <v>0</v>
      </c>
      <c r="C13" s="5">
        <v>0</v>
      </c>
      <c r="D13" s="5">
        <v>0</v>
      </c>
      <c r="E13" s="6">
        <v>0</v>
      </c>
      <c r="F13" s="5" t="e">
        <f t="shared" si="0"/>
        <v>#DIV/0!</v>
      </c>
      <c r="G13" s="5" t="e">
        <f t="shared" si="1"/>
        <v>#DIV/0!</v>
      </c>
      <c r="H13" s="8" t="e">
        <f t="shared" si="2"/>
        <v>#DIV/0!</v>
      </c>
      <c r="I13" s="10" t="e">
        <f t="shared" si="3"/>
        <v>#DIV/0!</v>
      </c>
      <c r="K13" s="10" t="s">
        <v>7</v>
      </c>
      <c r="L13" s="30" t="s">
        <v>24</v>
      </c>
      <c r="M13" s="31"/>
      <c r="N13" s="31"/>
      <c r="O13" s="32"/>
    </row>
    <row r="14" spans="1:15" ht="16" thickBot="1" x14ac:dyDescent="0.25">
      <c r="A14" s="4">
        <v>10</v>
      </c>
      <c r="B14" s="5">
        <v>0</v>
      </c>
      <c r="C14" s="5">
        <v>0</v>
      </c>
      <c r="D14" s="5">
        <v>0</v>
      </c>
      <c r="E14" s="6">
        <v>0</v>
      </c>
      <c r="F14" s="5" t="e">
        <f t="shared" si="0"/>
        <v>#DIV/0!</v>
      </c>
      <c r="G14" s="5" t="e">
        <f t="shared" si="1"/>
        <v>#DIV/0!</v>
      </c>
      <c r="H14" s="8" t="e">
        <f t="shared" si="2"/>
        <v>#DIV/0!</v>
      </c>
      <c r="I14" s="10" t="e">
        <f t="shared" si="3"/>
        <v>#DIV/0!</v>
      </c>
    </row>
    <row r="15" spans="1:15" ht="16" thickBot="1" x14ac:dyDescent="0.25">
      <c r="A15" s="18">
        <v>11</v>
      </c>
      <c r="B15" s="17">
        <v>0</v>
      </c>
      <c r="C15" s="17">
        <v>0</v>
      </c>
      <c r="D15" s="19">
        <v>0</v>
      </c>
      <c r="E15" s="20">
        <v>0</v>
      </c>
      <c r="F15" s="19" t="e">
        <f t="shared" si="0"/>
        <v>#DIV/0!</v>
      </c>
      <c r="G15" s="19" t="e">
        <f t="shared" si="1"/>
        <v>#DIV/0!</v>
      </c>
      <c r="H15" s="11" t="e">
        <f t="shared" si="2"/>
        <v>#DIV/0!</v>
      </c>
      <c r="I15" s="12" t="e">
        <f t="shared" si="3"/>
        <v>#DIV/0!</v>
      </c>
    </row>
    <row r="16" spans="1:15" ht="16" thickBot="1" x14ac:dyDescent="0.25">
      <c r="A16" s="18">
        <v>12</v>
      </c>
      <c r="B16" s="17">
        <v>0</v>
      </c>
      <c r="C16" s="21">
        <v>0</v>
      </c>
      <c r="D16" s="22">
        <v>0</v>
      </c>
      <c r="E16" s="23">
        <v>0</v>
      </c>
      <c r="F16" s="17" t="e">
        <f t="shared" si="0"/>
        <v>#DIV/0!</v>
      </c>
      <c r="G16" s="19" t="e">
        <f t="shared" si="1"/>
        <v>#DIV/0!</v>
      </c>
      <c r="H16" s="17" t="e">
        <f t="shared" si="2"/>
        <v>#DIV/0!</v>
      </c>
      <c r="I16" s="16" t="e">
        <f t="shared" si="3"/>
        <v>#DIV/0!</v>
      </c>
    </row>
    <row r="17" spans="1:16" ht="16" thickBot="1" x14ac:dyDescent="0.25">
      <c r="A17" s="55" t="s">
        <v>35</v>
      </c>
      <c r="B17" s="56">
        <f>SUM(B5:B16)</f>
        <v>0</v>
      </c>
      <c r="C17" s="56">
        <f t="shared" ref="C17:E17" si="4">SUM(C5:C16)</f>
        <v>0</v>
      </c>
      <c r="D17" s="56">
        <f t="shared" si="4"/>
        <v>0</v>
      </c>
      <c r="E17" s="56">
        <f t="shared" si="4"/>
        <v>0</v>
      </c>
      <c r="F17" s="11"/>
      <c r="G17" s="11"/>
      <c r="H17" s="11"/>
      <c r="I17" s="15"/>
      <c r="K17" s="26" t="s">
        <v>15</v>
      </c>
      <c r="L17" s="33" t="s">
        <v>14</v>
      </c>
      <c r="M17" s="33"/>
    </row>
    <row r="18" spans="1:16" x14ac:dyDescent="0.2">
      <c r="A18" s="13"/>
      <c r="B18" s="11"/>
      <c r="C18" s="11"/>
      <c r="D18" s="11"/>
      <c r="E18" s="14"/>
      <c r="F18" s="11"/>
      <c r="G18" s="11"/>
      <c r="H18" s="11"/>
      <c r="I18" s="15"/>
      <c r="K18" s="26"/>
      <c r="L18" s="34" t="s">
        <v>13</v>
      </c>
      <c r="M18" s="34"/>
    </row>
    <row r="19" spans="1:16" x14ac:dyDescent="0.2">
      <c r="A19" s="13"/>
      <c r="B19" s="11"/>
      <c r="H19" s="11"/>
      <c r="I19" s="15"/>
    </row>
    <row r="20" spans="1:16" ht="16" thickBot="1" x14ac:dyDescent="0.25">
      <c r="A20" s="13"/>
      <c r="B20" s="11"/>
      <c r="H20" s="11"/>
      <c r="I20" s="15"/>
      <c r="K20" s="26" t="s">
        <v>16</v>
      </c>
      <c r="L20" s="25" t="s">
        <v>8</v>
      </c>
      <c r="N20" s="26" t="s">
        <v>18</v>
      </c>
      <c r="O20" s="25" t="s">
        <v>2</v>
      </c>
    </row>
    <row r="21" spans="1:16" x14ac:dyDescent="0.2">
      <c r="A21" s="13"/>
      <c r="B21" s="11"/>
      <c r="H21" s="11"/>
      <c r="I21" s="15"/>
      <c r="K21" s="26"/>
      <c r="L21" s="24" t="s">
        <v>17</v>
      </c>
      <c r="N21" s="26"/>
      <c r="O21" s="24" t="s">
        <v>3</v>
      </c>
    </row>
    <row r="22" spans="1:16" ht="21" x14ac:dyDescent="0.25">
      <c r="B22" s="35" t="s">
        <v>32</v>
      </c>
      <c r="C22" s="35"/>
      <c r="D22" s="35"/>
      <c r="E22" s="35"/>
      <c r="F22" s="35"/>
      <c r="G22" s="35"/>
      <c r="H22" s="35"/>
      <c r="I22" s="35"/>
    </row>
    <row r="23" spans="1:16" ht="16" thickBot="1" x14ac:dyDescent="0.25">
      <c r="K23" s="26" t="s">
        <v>19</v>
      </c>
      <c r="L23" s="25" t="s">
        <v>0</v>
      </c>
    </row>
    <row r="24" spans="1:16" ht="16" thickBot="1" x14ac:dyDescent="0.25">
      <c r="A24" s="1" t="s">
        <v>20</v>
      </c>
      <c r="B24" s="2" t="s">
        <v>0</v>
      </c>
      <c r="C24" s="2" t="s">
        <v>1</v>
      </c>
      <c r="D24" s="2" t="s">
        <v>8</v>
      </c>
      <c r="E24" s="3" t="s">
        <v>3</v>
      </c>
      <c r="F24" s="2" t="s">
        <v>4</v>
      </c>
      <c r="G24" s="2" t="s">
        <v>5</v>
      </c>
      <c r="H24" s="7" t="s">
        <v>6</v>
      </c>
      <c r="I24" s="9" t="s">
        <v>7</v>
      </c>
      <c r="K24" s="26"/>
      <c r="L24" s="24" t="s">
        <v>3</v>
      </c>
    </row>
    <row r="25" spans="1:16" ht="16" thickBot="1" x14ac:dyDescent="0.25">
      <c r="A25" s="4">
        <v>1</v>
      </c>
      <c r="B25" s="5">
        <v>0</v>
      </c>
      <c r="C25" s="5">
        <v>0</v>
      </c>
      <c r="D25" s="5">
        <v>0</v>
      </c>
      <c r="E25" s="6">
        <v>0</v>
      </c>
      <c r="F25" s="5" t="e">
        <f>(2*D25)/(B25+C25+(2*D25))</f>
        <v>#DIV/0!</v>
      </c>
      <c r="G25" s="5" t="e">
        <f>D25/(D25+C25)</f>
        <v>#DIV/0!</v>
      </c>
      <c r="H25" s="8" t="e">
        <f>D25/E25</f>
        <v>#DIV/0!</v>
      </c>
      <c r="I25" s="10" t="e">
        <f>B25/E25</f>
        <v>#DIV/0!</v>
      </c>
    </row>
    <row r="26" spans="1:16" ht="16" thickBot="1" x14ac:dyDescent="0.25">
      <c r="A26" s="4">
        <v>2</v>
      </c>
      <c r="B26" s="5">
        <v>0</v>
      </c>
      <c r="C26" s="5">
        <v>0</v>
      </c>
      <c r="D26" s="5">
        <v>0</v>
      </c>
      <c r="E26" s="6">
        <v>0</v>
      </c>
      <c r="F26" s="5" t="e">
        <f t="shared" ref="F26:F36" si="5">(2*D26)/(B26+C26+(2*D26))</f>
        <v>#DIV/0!</v>
      </c>
      <c r="G26" s="5" t="e">
        <f t="shared" ref="G26:G36" si="6">D26/(D26+C26)</f>
        <v>#DIV/0!</v>
      </c>
      <c r="H26" s="8" t="e">
        <f t="shared" ref="H26:H36" si="7">D26/E26</f>
        <v>#DIV/0!</v>
      </c>
      <c r="I26" s="10" t="e">
        <f t="shared" ref="I26:I36" si="8">B26/E26</f>
        <v>#DIV/0!</v>
      </c>
    </row>
    <row r="27" spans="1:16" ht="16" thickBot="1" x14ac:dyDescent="0.25">
      <c r="A27" s="4">
        <v>3</v>
      </c>
      <c r="B27" s="5">
        <v>0</v>
      </c>
      <c r="C27" s="5">
        <v>0</v>
      </c>
      <c r="D27" s="5">
        <v>0</v>
      </c>
      <c r="E27" s="6">
        <v>0</v>
      </c>
      <c r="F27" s="5" t="e">
        <f t="shared" si="5"/>
        <v>#DIV/0!</v>
      </c>
      <c r="G27" s="5" t="e">
        <f t="shared" si="6"/>
        <v>#DIV/0!</v>
      </c>
      <c r="H27" s="8" t="e">
        <f t="shared" si="7"/>
        <v>#DIV/0!</v>
      </c>
      <c r="I27" s="10" t="e">
        <f t="shared" si="8"/>
        <v>#DIV/0!</v>
      </c>
    </row>
    <row r="28" spans="1:16" ht="16" customHeight="1" thickBot="1" x14ac:dyDescent="0.25">
      <c r="A28" s="4">
        <v>4</v>
      </c>
      <c r="B28" s="5">
        <v>0</v>
      </c>
      <c r="C28" s="5">
        <v>0</v>
      </c>
      <c r="D28" s="5">
        <v>0</v>
      </c>
      <c r="E28" s="6">
        <v>0</v>
      </c>
      <c r="F28" s="5" t="e">
        <f t="shared" si="5"/>
        <v>#DIV/0!</v>
      </c>
      <c r="G28" s="5" t="e">
        <f t="shared" si="6"/>
        <v>#DIV/0!</v>
      </c>
      <c r="H28" s="8" t="e">
        <f t="shared" si="7"/>
        <v>#DIV/0!</v>
      </c>
      <c r="I28" s="10" t="e">
        <f t="shared" si="8"/>
        <v>#DIV/0!</v>
      </c>
      <c r="L28" s="36" t="s">
        <v>34</v>
      </c>
      <c r="M28" s="36"/>
      <c r="N28" s="36"/>
      <c r="O28" s="36"/>
      <c r="P28" s="54"/>
    </row>
    <row r="29" spans="1:16" ht="16" thickBot="1" x14ac:dyDescent="0.25">
      <c r="A29" s="4">
        <v>5</v>
      </c>
      <c r="B29" s="5">
        <v>0</v>
      </c>
      <c r="C29" s="5">
        <v>0</v>
      </c>
      <c r="D29" s="5">
        <v>0</v>
      </c>
      <c r="E29" s="6">
        <v>0</v>
      </c>
      <c r="F29" s="5" t="e">
        <f t="shared" si="5"/>
        <v>#DIV/0!</v>
      </c>
      <c r="G29" s="5" t="e">
        <f t="shared" si="6"/>
        <v>#DIV/0!</v>
      </c>
      <c r="H29" s="8" t="e">
        <f t="shared" si="7"/>
        <v>#DIV/0!</v>
      </c>
      <c r="I29" s="10" t="e">
        <f t="shared" si="8"/>
        <v>#DIV/0!</v>
      </c>
      <c r="L29" s="36"/>
      <c r="M29" s="36"/>
      <c r="N29" s="36"/>
      <c r="O29" s="36"/>
      <c r="P29" s="54"/>
    </row>
    <row r="30" spans="1:16" ht="16" thickBot="1" x14ac:dyDescent="0.25">
      <c r="A30" s="4">
        <v>6</v>
      </c>
      <c r="B30" s="5">
        <v>0</v>
      </c>
      <c r="C30" s="5">
        <v>0</v>
      </c>
      <c r="D30" s="5">
        <v>0</v>
      </c>
      <c r="E30" s="6">
        <v>0</v>
      </c>
      <c r="F30" s="5" t="e">
        <f t="shared" si="5"/>
        <v>#DIV/0!</v>
      </c>
      <c r="G30" s="5" t="e">
        <f t="shared" si="6"/>
        <v>#DIV/0!</v>
      </c>
      <c r="H30" s="8" t="e">
        <f t="shared" si="7"/>
        <v>#DIV/0!</v>
      </c>
      <c r="I30" s="10" t="e">
        <f t="shared" si="8"/>
        <v>#DIV/0!</v>
      </c>
      <c r="L30" s="36"/>
      <c r="M30" s="36"/>
      <c r="N30" s="36"/>
      <c r="O30" s="36"/>
      <c r="P30" s="54"/>
    </row>
    <row r="31" spans="1:16" ht="16" thickBot="1" x14ac:dyDescent="0.25">
      <c r="A31" s="4">
        <v>7</v>
      </c>
      <c r="B31" s="5">
        <v>0</v>
      </c>
      <c r="C31" s="5">
        <v>0</v>
      </c>
      <c r="D31" s="5">
        <v>0</v>
      </c>
      <c r="E31" s="6">
        <v>0</v>
      </c>
      <c r="F31" s="5" t="e">
        <f t="shared" si="5"/>
        <v>#DIV/0!</v>
      </c>
      <c r="G31" s="5" t="e">
        <f t="shared" si="6"/>
        <v>#DIV/0!</v>
      </c>
      <c r="H31" s="8" t="e">
        <f t="shared" si="7"/>
        <v>#DIV/0!</v>
      </c>
      <c r="I31" s="10" t="e">
        <f t="shared" si="8"/>
        <v>#DIV/0!</v>
      </c>
    </row>
    <row r="32" spans="1:16" ht="16" thickBot="1" x14ac:dyDescent="0.25">
      <c r="A32" s="4">
        <v>8</v>
      </c>
      <c r="B32" s="5">
        <v>0</v>
      </c>
      <c r="C32" s="5">
        <v>0</v>
      </c>
      <c r="D32" s="5">
        <v>0</v>
      </c>
      <c r="E32" s="6">
        <v>0</v>
      </c>
      <c r="F32" s="5" t="e">
        <f t="shared" si="5"/>
        <v>#DIV/0!</v>
      </c>
      <c r="G32" s="5" t="e">
        <f t="shared" si="6"/>
        <v>#DIV/0!</v>
      </c>
      <c r="H32" s="8" t="e">
        <f t="shared" si="7"/>
        <v>#DIV/0!</v>
      </c>
      <c r="I32" s="10" t="e">
        <f t="shared" si="8"/>
        <v>#DIV/0!</v>
      </c>
    </row>
    <row r="33" spans="1:9" ht="16" thickBot="1" x14ac:dyDescent="0.25">
      <c r="A33" s="4">
        <v>9</v>
      </c>
      <c r="B33" s="5">
        <v>0</v>
      </c>
      <c r="C33" s="5">
        <v>0</v>
      </c>
      <c r="D33" s="5">
        <v>0</v>
      </c>
      <c r="E33" s="6">
        <v>0</v>
      </c>
      <c r="F33" s="5" t="e">
        <f t="shared" si="5"/>
        <v>#DIV/0!</v>
      </c>
      <c r="G33" s="5" t="e">
        <f t="shared" si="6"/>
        <v>#DIV/0!</v>
      </c>
      <c r="H33" s="8" t="e">
        <f t="shared" si="7"/>
        <v>#DIV/0!</v>
      </c>
      <c r="I33" s="10" t="e">
        <f t="shared" si="8"/>
        <v>#DIV/0!</v>
      </c>
    </row>
    <row r="34" spans="1:9" ht="16" thickBot="1" x14ac:dyDescent="0.25">
      <c r="A34" s="4">
        <v>10</v>
      </c>
      <c r="B34" s="5">
        <v>0</v>
      </c>
      <c r="C34" s="5">
        <v>0</v>
      </c>
      <c r="D34" s="5">
        <v>0</v>
      </c>
      <c r="E34" s="6">
        <v>0</v>
      </c>
      <c r="F34" s="5" t="e">
        <f t="shared" si="5"/>
        <v>#DIV/0!</v>
      </c>
      <c r="G34" s="5" t="e">
        <f t="shared" si="6"/>
        <v>#DIV/0!</v>
      </c>
      <c r="H34" s="8" t="e">
        <f t="shared" si="7"/>
        <v>#DIV/0!</v>
      </c>
      <c r="I34" s="10" t="e">
        <f t="shared" si="8"/>
        <v>#DIV/0!</v>
      </c>
    </row>
    <row r="35" spans="1:9" ht="16" thickBot="1" x14ac:dyDescent="0.25">
      <c r="A35" s="18">
        <v>11</v>
      </c>
      <c r="B35" s="17">
        <v>0</v>
      </c>
      <c r="C35" s="17">
        <v>0</v>
      </c>
      <c r="D35" s="19">
        <v>0</v>
      </c>
      <c r="E35" s="20">
        <v>0</v>
      </c>
      <c r="F35" s="19" t="e">
        <f t="shared" si="5"/>
        <v>#DIV/0!</v>
      </c>
      <c r="G35" s="19" t="e">
        <f t="shared" si="6"/>
        <v>#DIV/0!</v>
      </c>
      <c r="H35" s="11" t="e">
        <f t="shared" si="7"/>
        <v>#DIV/0!</v>
      </c>
      <c r="I35" s="12" t="e">
        <f t="shared" si="8"/>
        <v>#DIV/0!</v>
      </c>
    </row>
    <row r="36" spans="1:9" ht="16" thickBot="1" x14ac:dyDescent="0.25">
      <c r="A36" s="18">
        <v>12</v>
      </c>
      <c r="B36" s="17">
        <v>0</v>
      </c>
      <c r="C36" s="21">
        <v>0</v>
      </c>
      <c r="D36" s="22">
        <v>0</v>
      </c>
      <c r="E36" s="23">
        <v>0</v>
      </c>
      <c r="F36" s="17" t="e">
        <f t="shared" si="5"/>
        <v>#DIV/0!</v>
      </c>
      <c r="G36" s="19" t="e">
        <f t="shared" si="6"/>
        <v>#DIV/0!</v>
      </c>
      <c r="H36" s="17" t="e">
        <f t="shared" si="7"/>
        <v>#DIV/0!</v>
      </c>
      <c r="I36" s="16" t="e">
        <f t="shared" si="8"/>
        <v>#DIV/0!</v>
      </c>
    </row>
    <row r="37" spans="1:9" x14ac:dyDescent="0.2">
      <c r="A37" s="55" t="s">
        <v>35</v>
      </c>
      <c r="B37" s="56">
        <f>SUM(B25:B36)</f>
        <v>0</v>
      </c>
      <c r="C37" s="56">
        <f t="shared" ref="C37" si="9">SUM(C25:C36)</f>
        <v>0</v>
      </c>
      <c r="D37" s="56">
        <f t="shared" ref="D37" si="10">SUM(D25:D36)</f>
        <v>0</v>
      </c>
      <c r="E37" s="56">
        <f t="shared" ref="E37" si="11">SUM(E25:E36)</f>
        <v>0</v>
      </c>
    </row>
  </sheetData>
  <mergeCells count="18">
    <mergeCell ref="B2:I2"/>
    <mergeCell ref="B22:I22"/>
    <mergeCell ref="L28:O30"/>
    <mergeCell ref="K20:K21"/>
    <mergeCell ref="N20:N21"/>
    <mergeCell ref="K23:K24"/>
    <mergeCell ref="K5:O5"/>
    <mergeCell ref="L6:O6"/>
    <mergeCell ref="L7:O7"/>
    <mergeCell ref="L8:O8"/>
    <mergeCell ref="L9:O9"/>
    <mergeCell ref="L17:M17"/>
    <mergeCell ref="K17:K18"/>
    <mergeCell ref="L18:M18"/>
    <mergeCell ref="L10:O10"/>
    <mergeCell ref="L11:O11"/>
    <mergeCell ref="L12:O12"/>
    <mergeCell ref="L13:O13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I14" sqref="I14"/>
    </sheetView>
  </sheetViews>
  <sheetFormatPr baseColWidth="10" defaultColWidth="8.83203125" defaultRowHeight="15" x14ac:dyDescent="0.2"/>
  <cols>
    <col min="1" max="1" width="9.83203125" bestFit="1" customWidth="1"/>
  </cols>
  <sheetData>
    <row r="2" spans="2:11" ht="15" customHeight="1" x14ac:dyDescent="0.2">
      <c r="G2" s="36" t="s">
        <v>31</v>
      </c>
      <c r="H2" s="36"/>
      <c r="I2" s="36"/>
      <c r="J2" s="36"/>
      <c r="K2" s="36"/>
    </row>
    <row r="3" spans="2:11" ht="21" x14ac:dyDescent="0.25">
      <c r="B3" s="35" t="s">
        <v>30</v>
      </c>
      <c r="C3" s="35"/>
      <c r="D3" s="35"/>
      <c r="E3" s="35"/>
      <c r="F3" s="35"/>
      <c r="G3" s="36"/>
      <c r="H3" s="36"/>
      <c r="I3" s="36"/>
      <c r="J3" s="36"/>
      <c r="K3" s="36"/>
    </row>
    <row r="4" spans="2:11" ht="16" thickBot="1" x14ac:dyDescent="0.25">
      <c r="G4" s="36"/>
      <c r="H4" s="36"/>
      <c r="I4" s="36"/>
      <c r="J4" s="36"/>
      <c r="K4" s="36"/>
    </row>
    <row r="5" spans="2:11" ht="17" thickBot="1" x14ac:dyDescent="0.25">
      <c r="B5" s="10"/>
      <c r="C5" s="52" t="s">
        <v>26</v>
      </c>
      <c r="D5" s="45" t="s">
        <v>27</v>
      </c>
      <c r="E5" s="45" t="s">
        <v>29</v>
      </c>
      <c r="F5" s="46" t="s">
        <v>28</v>
      </c>
    </row>
    <row r="6" spans="2:11" ht="16" x14ac:dyDescent="0.2">
      <c r="B6" s="53" t="s">
        <v>26</v>
      </c>
      <c r="C6" s="38"/>
      <c r="D6" s="47"/>
      <c r="E6" s="47"/>
      <c r="F6" s="48"/>
    </row>
    <row r="7" spans="2:11" ht="16" x14ac:dyDescent="0.2">
      <c r="B7" s="43" t="s">
        <v>27</v>
      </c>
      <c r="C7" s="49"/>
      <c r="D7" s="37"/>
      <c r="E7" s="37"/>
      <c r="F7" s="39"/>
    </row>
    <row r="8" spans="2:11" ht="16" x14ac:dyDescent="0.2">
      <c r="B8" s="43" t="s">
        <v>29</v>
      </c>
      <c r="C8" s="50"/>
      <c r="D8" s="37"/>
      <c r="E8" s="37"/>
      <c r="F8" s="39"/>
    </row>
    <row r="9" spans="2:11" ht="17" thickBot="1" x14ac:dyDescent="0.25">
      <c r="B9" s="44" t="s">
        <v>28</v>
      </c>
      <c r="C9" s="51"/>
      <c r="D9" s="40"/>
      <c r="E9" s="41"/>
      <c r="F9" s="42"/>
    </row>
  </sheetData>
  <mergeCells count="2">
    <mergeCell ref="B3:F3"/>
    <mergeCell ref="G2:K4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9" sqref="N9"/>
    </sheetView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de Métricas</vt:lpstr>
      <vt:lpstr>Matriz de Confusão</vt:lpstr>
      <vt:lpstr>Plan3</vt:lpstr>
    </vt:vector>
  </TitlesOfParts>
  <Company>UNISC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Marcio Sarroglia Pinho</cp:lastModifiedBy>
  <dcterms:created xsi:type="dcterms:W3CDTF">2015-09-13T22:16:26Z</dcterms:created>
  <dcterms:modified xsi:type="dcterms:W3CDTF">2017-06-17T18:42:01Z</dcterms:modified>
</cp:coreProperties>
</file>